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nciedrenthe-my.sharepoint.com/personal/w_sikkema_drenthe_nl/Documents/Bureaublad/wolfjes/"/>
    </mc:Choice>
  </mc:AlternateContent>
  <xr:revisionPtr revIDLastSave="990" documentId="8_{9732F1FC-BCF8-4D6A-8D24-57C73FCB935A}" xr6:coauthVersionLast="47" xr6:coauthVersionMax="47" xr10:uidLastSave="{F93DC789-FCB6-4412-8153-129B979445D9}"/>
  <bookViews>
    <workbookView xWindow="-120" yWindow="-120" windowWidth="29040" windowHeight="15720" xr2:uid="{3B5800F4-7299-48F4-A94E-9766CBFA9232}"/>
  </bookViews>
  <sheets>
    <sheet name="Berekening" sheetId="1" r:id="rId1"/>
    <sheet name="Toelicht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E6" i="1" s="1"/>
  <c r="E8" i="1" l="1"/>
  <c r="D8" i="1"/>
  <c r="C9" i="1" s="1"/>
  <c r="E7" i="1"/>
</calcChain>
</file>

<file path=xl/sharedStrings.xml><?xml version="1.0" encoding="utf-8"?>
<sst xmlns="http://schemas.openxmlformats.org/spreadsheetml/2006/main" count="19" uniqueCount="18">
  <si>
    <t>Toelichting wanneer van toepassing</t>
  </si>
  <si>
    <t>Nee</t>
  </si>
  <si>
    <t>Maximaal te ontvangen subsidie:</t>
  </si>
  <si>
    <r>
      <t>Identificatie- en Registratiesysteem van dieren</t>
    </r>
    <r>
      <rPr>
        <sz val="10"/>
        <color rgb="FF000000"/>
        <rFont val="Arial"/>
      </rPr>
      <t xml:space="preserve">: het door de Rijksdienst voor Ondernemend Nederland beheerde Identificatie- en Registratiesysteem van elke Nederlandse landbouwhuisdierenhouder met een uniek Bedrijfsnummer (UBN);  </t>
    </r>
  </si>
  <si>
    <t>Ja</t>
  </si>
  <si>
    <t>Vul in de groene vakjes de gegevens in voor uw aanvraag</t>
  </si>
  <si>
    <t>Bij twijfel over diersoorten zie het tabblad toelichting onderaan het werkblad</t>
  </si>
  <si>
    <r>
      <rPr>
        <b/>
        <sz val="10"/>
        <color rgb="FF000000"/>
        <rFont val="Arial"/>
      </rPr>
      <t xml:space="preserve">Artikel 1 Begripsbepalingen
</t>
    </r>
    <r>
      <rPr>
        <sz val="10"/>
        <color rgb="FF000000"/>
        <rFont val="Arial"/>
      </rPr>
      <t>In deze subsidieregeling wordt hoefdierstoorten verstaan onder:
Paardachtigen: Paarden, pony’s, ezels en kruisingen hiervan;
Hertachtigen: Reeën, edelherten, damherten, chinese waterreeën;
en de volgende diersoorten:
Alpaca’s, geiten, kamelen, lama’s, runderen, schapen, varkens en waterbuffels.</t>
    </r>
  </si>
  <si>
    <t>* de regelingen Subsidieregeling wolfwerende rasters Drenthe 2025, Subsidieregeling wolfwerende
rasters Drenthe 2023 (2), en de Subsidieregeling voorkomen schade door wolven provincie
Drenthe</t>
  </si>
  <si>
    <t>Als u al eerder subsidie heeft gehad onder deze of de vorige regelingen*, hoeveel subsidie heeft u al in totaal verstrekt gekregen?</t>
  </si>
  <si>
    <t>voor hoeveel hoefdieren wordt een afrastering gerealiseerd?</t>
  </si>
  <si>
    <t>Invulvelden:</t>
  </si>
  <si>
    <t>Subtotaal subsidiebedragen</t>
  </si>
  <si>
    <t>Let op: dit excel bestand is alleen een indicatie, er kunnen geen rechten aan verbonden worden.</t>
  </si>
  <si>
    <t>Versie 2.3 van 10 maart 2025</t>
  </si>
  <si>
    <t>Maakt u kosten voor een autowinder/automatisch oprol systeem? Zo ja, hoeveel?</t>
  </si>
  <si>
    <t>Kosten van de maatregelen (ex. BTW als u de btw kunt verrekenen)</t>
  </si>
  <si>
    <t>Aantal meter te plaatsen afrastering volgens advies wolvenconsulent (in hele 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</si>
</sst>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#\ &quot;Meter&quot;"/>
    <numFmt numFmtId="166" formatCode="#\ &quot;Hoefdieren&quot;"/>
    <numFmt numFmtId="167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i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rgb="FFFFFFFF"/>
      <name val="Arial"/>
    </font>
    <font>
      <sz val="10"/>
      <color theme="1"/>
      <name val="Frutiger LT Std 55 Roman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wrapText="1"/>
    </xf>
    <xf numFmtId="0" fontId="2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 wrapText="1"/>
    </xf>
    <xf numFmtId="0" fontId="0" fillId="8" borderId="0" xfId="0" applyFill="1"/>
    <xf numFmtId="0" fontId="0" fillId="2" borderId="11" xfId="0" applyFill="1" applyBorder="1" applyAlignment="1">
      <alignment vertical="top" wrapText="1"/>
    </xf>
    <xf numFmtId="167" fontId="0" fillId="5" borderId="20" xfId="0" applyNumberForma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1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14" fillId="8" borderId="0" xfId="0" applyFont="1" applyFill="1" applyAlignment="1">
      <alignment wrapText="1"/>
    </xf>
    <xf numFmtId="0" fontId="0" fillId="6" borderId="15" xfId="0" applyFill="1" applyBorder="1"/>
    <xf numFmtId="0" fontId="0" fillId="2" borderId="16" xfId="0" applyFill="1" applyBorder="1"/>
    <xf numFmtId="167" fontId="0" fillId="5" borderId="7" xfId="0" applyNumberFormat="1" applyFill="1" applyBorder="1" applyAlignment="1">
      <alignment horizontal="center"/>
    </xf>
    <xf numFmtId="167" fontId="0" fillId="5" borderId="22" xfId="0" applyNumberFormat="1" applyFill="1" applyBorder="1" applyAlignment="1">
      <alignment horizontal="center"/>
    </xf>
    <xf numFmtId="0" fontId="10" fillId="2" borderId="10" xfId="0" applyFont="1" applyFill="1" applyBorder="1" applyAlignment="1">
      <alignment vertical="top" wrapText="1"/>
    </xf>
    <xf numFmtId="0" fontId="0" fillId="0" borderId="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15" fillId="7" borderId="0" xfId="0" applyFont="1" applyFill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8" fillId="8" borderId="0" xfId="0" applyFont="1" applyFill="1" applyAlignment="1">
      <alignment wrapText="1"/>
    </xf>
    <xf numFmtId="0" fontId="0" fillId="0" borderId="0" xfId="0" applyAlignment="1">
      <alignment wrapText="1"/>
    </xf>
    <xf numFmtId="44" fontId="0" fillId="3" borderId="14" xfId="0" applyNumberFormat="1" applyFill="1" applyBorder="1" applyAlignment="1" applyProtection="1">
      <alignment horizontal="center" vertical="center"/>
      <protection locked="0"/>
    </xf>
    <xf numFmtId="166" fontId="0" fillId="3" borderId="5" xfId="0" applyNumberFormat="1" applyFill="1" applyBorder="1" applyAlignment="1" applyProtection="1">
      <alignment horizontal="center" vertical="center"/>
      <protection locked="0"/>
    </xf>
    <xf numFmtId="165" fontId="0" fillId="3" borderId="5" xfId="0" applyNumberFormat="1" applyFill="1" applyBorder="1" applyAlignment="1" applyProtection="1">
      <alignment horizontal="center" vertical="center"/>
      <protection locked="0"/>
    </xf>
    <xf numFmtId="44" fontId="0" fillId="3" borderId="21" xfId="0" applyNumberFormat="1" applyFill="1" applyBorder="1" applyAlignment="1" applyProtection="1">
      <alignment horizontal="center" vertical="center"/>
      <protection locked="0"/>
    </xf>
    <xf numFmtId="164" fontId="0" fillId="3" borderId="19" xfId="0" applyNumberFormat="1" applyFill="1" applyBorder="1" applyAlignment="1" applyProtection="1">
      <alignment horizontal="center" vertical="center"/>
      <protection locked="0"/>
    </xf>
    <xf numFmtId="167" fontId="9" fillId="4" borderId="17" xfId="0" applyNumberFormat="1" applyFont="1" applyFill="1" applyBorder="1" applyAlignment="1">
      <alignment horizontal="center" vertical="center"/>
    </xf>
    <xf numFmtId="167" fontId="9" fillId="4" borderId="1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695B-1285-4277-AD2D-F1D0AEB60B0E}">
  <dimension ref="A1:P22"/>
  <sheetViews>
    <sheetView tabSelected="1" workbookViewId="0">
      <selection activeCell="E7" sqref="E7"/>
    </sheetView>
  </sheetViews>
  <sheetFormatPr defaultRowHeight="15" x14ac:dyDescent="0.25"/>
  <cols>
    <col min="1" max="1" width="9.140625" customWidth="1"/>
    <col min="2" max="2" width="48.5703125" customWidth="1"/>
    <col min="3" max="3" width="17.28515625" customWidth="1"/>
    <col min="4" max="4" width="18.28515625" customWidth="1"/>
    <col min="5" max="5" width="69.42578125" style="30" customWidth="1"/>
  </cols>
  <sheetData>
    <row r="1" spans="1:16" ht="28.5" customHeight="1" x14ac:dyDescent="0.25">
      <c r="A1" s="10"/>
      <c r="B1" s="10"/>
      <c r="C1" s="10" t="s">
        <v>5</v>
      </c>
      <c r="D1" s="10"/>
      <c r="E1" s="15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8.5" customHeight="1" thickBot="1" x14ac:dyDescent="0.3">
      <c r="A2" s="10"/>
      <c r="B2" s="10"/>
      <c r="C2" s="10"/>
      <c r="D2" s="10"/>
      <c r="E2" s="15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28.5" customHeight="1" thickBot="1" x14ac:dyDescent="0.3">
      <c r="A3" s="10"/>
      <c r="B3" s="22"/>
      <c r="C3" s="23" t="s">
        <v>11</v>
      </c>
      <c r="D3" s="24" t="s">
        <v>12</v>
      </c>
      <c r="E3" s="26" t="s">
        <v>0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54" customHeight="1" x14ac:dyDescent="0.25">
      <c r="A4" s="10"/>
      <c r="B4" s="21" t="s">
        <v>9</v>
      </c>
      <c r="C4" s="31">
        <v>0</v>
      </c>
      <c r="D4" s="17"/>
      <c r="E4" s="27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33" customHeight="1" x14ac:dyDescent="0.25">
      <c r="A5" s="10"/>
      <c r="B5" s="11" t="s">
        <v>10</v>
      </c>
      <c r="C5" s="32">
        <v>0</v>
      </c>
      <c r="D5" s="18"/>
      <c r="E5" s="28" t="s">
        <v>6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30" x14ac:dyDescent="0.25">
      <c r="A6" s="10"/>
      <c r="B6" s="11" t="s">
        <v>17</v>
      </c>
      <c r="C6" s="33">
        <v>0</v>
      </c>
      <c r="D6" s="19">
        <f>IF((C6*5)&gt;(C5*1250),C5*1250,C6*5)</f>
        <v>0</v>
      </c>
      <c r="E6" s="28" t="str">
        <f>IF(D6=0," ",IF((C6*5)&gt;(C5*1250),"De subsidie per meter is begrensd op € 1.250,- per dier","maximaal € 5,- per strekkende meter"))</f>
        <v xml:space="preserve"> 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8.25" customHeight="1" thickBot="1" x14ac:dyDescent="0.3">
      <c r="A7" s="10"/>
      <c r="B7" s="11" t="s">
        <v>15</v>
      </c>
      <c r="C7" s="34">
        <v>0</v>
      </c>
      <c r="D7" s="20">
        <f>IF(C7&gt;4500,4500,C7)</f>
        <v>0</v>
      </c>
      <c r="E7" s="28" t="str">
        <f>IF(D7=0," ",IF(C7&gt;4500,"het maximum aan subsidie wat u hiervoor kunt krijgen is € 4.500,00","u kunt niet meer subsidie krijgen dan de kosten van het oprolsysteem"))</f>
        <v xml:space="preserve"> 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8.5" customHeight="1" thickBot="1" x14ac:dyDescent="0.3">
      <c r="A8" s="10"/>
      <c r="B8" s="11" t="s">
        <v>16</v>
      </c>
      <c r="C8" s="35">
        <v>0</v>
      </c>
      <c r="D8" s="12">
        <f>IF(D6+D7&gt;C8,C8,(D6+D7))</f>
        <v>0</v>
      </c>
      <c r="E8" s="38" t="str">
        <f>IF(C8=0," ",IF((D6+D7)&gt;C8,"U kunt niet meer subsidie ontvangen dan dat u kosten gaat maken"," "))</f>
        <v xml:space="preserve"> 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28.5" customHeight="1" thickBot="1" x14ac:dyDescent="0.3">
      <c r="A9" s="10"/>
      <c r="B9" s="13" t="s">
        <v>2</v>
      </c>
      <c r="C9" s="36">
        <f>IF(500&gt;D8,0,IF(C4+D8&lt;=30000,D8,30000-(C4+D8)+D8))</f>
        <v>0</v>
      </c>
      <c r="D9" s="37"/>
      <c r="E9" s="3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28.5" customHeight="1" x14ac:dyDescent="0.25">
      <c r="A10" s="10"/>
      <c r="B10" s="10"/>
      <c r="C10" s="10"/>
      <c r="D10" s="10"/>
      <c r="E10" s="15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64.5" x14ac:dyDescent="0.25">
      <c r="A11" s="10"/>
      <c r="B11" s="14" t="s">
        <v>8</v>
      </c>
      <c r="C11" s="15"/>
      <c r="D11" s="10"/>
      <c r="E11" s="2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10"/>
      <c r="B12" s="10"/>
      <c r="C12" s="15"/>
      <c r="D12" s="10"/>
      <c r="E12" s="15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24.75" x14ac:dyDescent="0.25">
      <c r="A13" s="10"/>
      <c r="B13" s="16" t="s">
        <v>13</v>
      </c>
      <c r="C13" s="10"/>
      <c r="D13" s="10"/>
      <c r="E13" s="15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25">
      <c r="A14" s="10"/>
      <c r="B14" s="10"/>
      <c r="C14" s="10"/>
      <c r="D14" s="10"/>
      <c r="E14" s="1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10"/>
      <c r="B15" s="10"/>
      <c r="C15" s="10"/>
      <c r="D15" s="10"/>
      <c r="E15" s="1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10"/>
      <c r="B16" s="10"/>
      <c r="C16" s="10"/>
      <c r="D16" s="10"/>
      <c r="E16" s="1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5">
      <c r="B17" s="10"/>
      <c r="C17" s="10"/>
      <c r="D17" s="10"/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10"/>
      <c r="B18" s="10"/>
      <c r="C18" s="10"/>
      <c r="D18" s="10"/>
      <c r="E18" s="1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10"/>
      <c r="B19" s="10"/>
      <c r="C19" s="10"/>
      <c r="D19" s="10"/>
      <c r="E19" s="1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0"/>
      <c r="B20" s="10"/>
      <c r="C20" s="10"/>
      <c r="D20" s="10"/>
      <c r="E20" s="1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10"/>
      <c r="B21" s="10"/>
      <c r="C21" s="10"/>
      <c r="D21" s="10"/>
      <c r="E21" s="1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10"/>
      <c r="B22" s="10"/>
      <c r="C22" s="10"/>
      <c r="D22" s="10"/>
      <c r="E22" s="1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</sheetData>
  <sheetProtection algorithmName="SHA-512" hashValue="4yXbkNZXKCbXlJQDIa1ufBww19sWheEUwjK4L8tzvTaG9aM4AJx8lm1AERUWB9m2OkrTseeZaS14e/zAPeUpgQ==" saltValue="f3eLJe3ZXIsSCpMoI5WFVw==" spinCount="100000" sheet="1" objects="1" scenarios="1"/>
  <mergeCells count="2">
    <mergeCell ref="C9:D9"/>
    <mergeCell ref="E8:E9"/>
  </mergeCells>
  <dataValidations count="1">
    <dataValidation type="whole" operator="greaterThan" allowBlank="1" showInputMessage="1" showErrorMessage="1" sqref="C5" xr:uid="{83CC72F2-5346-49DA-8CD2-A9912B13E05B}">
      <formula1>-1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E4954-E8B7-414F-A2F0-2A0C04D83596}">
  <dimension ref="B3:E51"/>
  <sheetViews>
    <sheetView topLeftCell="B1" workbookViewId="0">
      <selection activeCell="B16" sqref="B16"/>
    </sheetView>
  </sheetViews>
  <sheetFormatPr defaultColWidth="9.140625" defaultRowHeight="14.25" x14ac:dyDescent="0.2"/>
  <cols>
    <col min="1" max="1" width="9.140625" style="2"/>
    <col min="2" max="2" width="126.42578125" style="2" customWidth="1"/>
    <col min="3" max="16384" width="9.140625" style="2"/>
  </cols>
  <sheetData>
    <row r="3" spans="2:4" ht="102" x14ac:dyDescent="0.2">
      <c r="B3" s="8" t="s">
        <v>7</v>
      </c>
      <c r="C3" s="3"/>
      <c r="D3" s="3"/>
    </row>
    <row r="4" spans="2:4" x14ac:dyDescent="0.2">
      <c r="B4" s="4"/>
      <c r="C4" s="3"/>
      <c r="D4" s="3"/>
    </row>
    <row r="5" spans="2:4" x14ac:dyDescent="0.2">
      <c r="B5" s="4"/>
      <c r="C5" s="3"/>
      <c r="D5" s="3"/>
    </row>
    <row r="6" spans="2:4" ht="25.5" x14ac:dyDescent="0.2">
      <c r="B6" s="5" t="s">
        <v>3</v>
      </c>
      <c r="C6" s="3"/>
      <c r="D6" s="3"/>
    </row>
    <row r="7" spans="2:4" x14ac:dyDescent="0.2">
      <c r="B7" s="4"/>
      <c r="C7" s="3"/>
      <c r="D7" s="3"/>
    </row>
    <row r="8" spans="2:4" ht="38.25" x14ac:dyDescent="0.2">
      <c r="B8" s="14" t="s">
        <v>8</v>
      </c>
      <c r="C8" s="3"/>
      <c r="D8" s="3"/>
    </row>
    <row r="9" spans="2:4" x14ac:dyDescent="0.2">
      <c r="B9" s="25"/>
      <c r="C9" s="3"/>
      <c r="D9" s="3"/>
    </row>
    <row r="10" spans="2:4" x14ac:dyDescent="0.2">
      <c r="B10" s="5"/>
      <c r="C10" s="3"/>
      <c r="D10" s="3"/>
    </row>
    <row r="11" spans="2:4" x14ac:dyDescent="0.2">
      <c r="B11" s="4"/>
      <c r="C11" s="3"/>
      <c r="D11" s="3"/>
    </row>
    <row r="12" spans="2:4" x14ac:dyDescent="0.2">
      <c r="B12" s="6"/>
      <c r="C12" s="3"/>
      <c r="D12" s="3"/>
    </row>
    <row r="13" spans="2:4" x14ac:dyDescent="0.2">
      <c r="B13" s="4"/>
      <c r="C13" s="3"/>
      <c r="D13" s="3"/>
    </row>
    <row r="14" spans="2:4" x14ac:dyDescent="0.2">
      <c r="B14" s="6"/>
      <c r="C14" s="3"/>
      <c r="D14" s="3"/>
    </row>
    <row r="15" spans="2:4" x14ac:dyDescent="0.2">
      <c r="B15" s="4"/>
      <c r="C15" s="3"/>
      <c r="D15" s="3"/>
    </row>
    <row r="16" spans="2:4" x14ac:dyDescent="0.2">
      <c r="B16" s="6"/>
      <c r="C16" s="3"/>
      <c r="D16" s="3"/>
    </row>
    <row r="17" spans="2:4" x14ac:dyDescent="0.2">
      <c r="B17" s="7"/>
      <c r="C17" s="3"/>
      <c r="D17" s="3"/>
    </row>
    <row r="18" spans="2:4" x14ac:dyDescent="0.2">
      <c r="B18" s="9" t="s">
        <v>14</v>
      </c>
      <c r="C18" s="3"/>
      <c r="D18" s="3"/>
    </row>
    <row r="19" spans="2:4" x14ac:dyDescent="0.2">
      <c r="B19" s="4"/>
      <c r="C19" s="3"/>
      <c r="D19" s="3"/>
    </row>
    <row r="20" spans="2:4" x14ac:dyDescent="0.2">
      <c r="C20" s="3"/>
      <c r="D20" s="3"/>
    </row>
    <row r="21" spans="2:4" x14ac:dyDescent="0.2">
      <c r="B21" s="6"/>
      <c r="C21" s="3"/>
      <c r="D21" s="3"/>
    </row>
    <row r="22" spans="2:4" x14ac:dyDescent="0.2">
      <c r="B22" s="6"/>
      <c r="C22" s="3"/>
      <c r="D22" s="3"/>
    </row>
    <row r="23" spans="2:4" x14ac:dyDescent="0.2">
      <c r="B23" s="4"/>
      <c r="C23" s="3"/>
      <c r="D23" s="3"/>
    </row>
    <row r="24" spans="2:4" x14ac:dyDescent="0.2">
      <c r="B24" s="6"/>
      <c r="C24" s="3"/>
      <c r="D24" s="3"/>
    </row>
    <row r="25" spans="2:4" x14ac:dyDescent="0.2">
      <c r="B25" s="6"/>
      <c r="C25" s="3"/>
      <c r="D25" s="3"/>
    </row>
    <row r="26" spans="2:4" x14ac:dyDescent="0.2">
      <c r="B26" s="6"/>
      <c r="C26" s="3"/>
      <c r="D26" s="3"/>
    </row>
    <row r="50" spans="5:5" x14ac:dyDescent="0.2">
      <c r="E50" s="1" t="s">
        <v>1</v>
      </c>
    </row>
    <row r="51" spans="5:5" x14ac:dyDescent="0.2">
      <c r="E51" s="1" t="s">
        <v>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FB0DE5C8F7489E89F85E889A98AF" ma:contentTypeVersion="11" ma:contentTypeDescription="Een nieuw document maken." ma:contentTypeScope="" ma:versionID="c65b3b371950c17fbe192abb696fd04c">
  <xsd:schema xmlns:xsd="http://www.w3.org/2001/XMLSchema" xmlns:xs="http://www.w3.org/2001/XMLSchema" xmlns:p="http://schemas.microsoft.com/office/2006/metadata/properties" xmlns:ns2="55e42974-1213-4778-9376-ef6f28dc0c24" xmlns:ns3="4d7783cc-833b-46b8-9765-558d23f5018d" targetNamespace="http://schemas.microsoft.com/office/2006/metadata/properties" ma:root="true" ma:fieldsID="21d215be949a0b6e11f39e3d9b0aaa3a" ns2:_="" ns3:_="">
    <xsd:import namespace="55e42974-1213-4778-9376-ef6f28dc0c24"/>
    <xsd:import namespace="4d7783cc-833b-46b8-9765-558d23f501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42974-1213-4778-9376-ef6f28dc0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783cc-833b-46b8-9765-558d23f501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83AA40-1D8C-4C4C-9B87-7D74642A2A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EC0E4-C68D-4924-9CB4-0FF5A75E9D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B01EB4-264B-485C-A6F6-D68883BC0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e42974-1213-4778-9376-ef6f28dc0c24"/>
    <ds:schemaRef ds:uri="4d7783cc-833b-46b8-9765-558d23f50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</vt:lpstr>
      <vt:lpstr>Toelichting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Wouter Sikkema</dc:creator>
  <cp:keywords/>
  <dc:description/>
  <cp:lastModifiedBy>Wouter Sikkema</cp:lastModifiedBy>
  <cp:revision/>
  <dcterms:created xsi:type="dcterms:W3CDTF">2023-03-02T09:06:31Z</dcterms:created>
  <dcterms:modified xsi:type="dcterms:W3CDTF">2025-03-10T14:14:24Z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0x010100EDECFB0DE5C8F7489E89F85E889A98AF</vt:lpwstr>
  </property>
</Properties>
</file>